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48" windowWidth="16140" windowHeight="1263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<sst xmlns="http://schemas.openxmlformats.org/spreadsheetml/2006/main" count="23" uniqueCount="23">
  <si>
    <t>Length (metres)</t>
  </si>
  <si>
    <t>Width (metres)</t>
  </si>
  <si>
    <t>Height (metres)</t>
  </si>
  <si>
    <t>Volume of gas produced by liquid nitrogen</t>
  </si>
  <si>
    <t>Volume of Liquid Nitrogen (litres)</t>
  </si>
  <si>
    <t>Room Volume (l*w*h)</t>
  </si>
  <si>
    <t>Room volume</t>
  </si>
  <si>
    <t>Volume of oxygen divided by the room volume times 100</t>
  </si>
  <si>
    <t>The calculation of percentage of oxygen in the air after the evaporation of a volume of liquid nitrogen</t>
  </si>
  <si>
    <t>The room dimensions</t>
  </si>
  <si>
    <t>The volume of liquid nitrogen involved</t>
  </si>
  <si>
    <t>volume converted to cubic metres</t>
  </si>
  <si>
    <t>Instructions</t>
  </si>
  <si>
    <t>Note</t>
  </si>
  <si>
    <t>This assumes that there is no dilution due to fresh air being pumped into the room and does not allow for the volume of any furniture or people in the room</t>
  </si>
  <si>
    <r>
      <t>Volume of gas produced (Vol</t>
    </r>
    <r>
      <rPr>
        <vertAlign val="subscript"/>
        <sz val="11"/>
        <rFont val="Arial"/>
        <family val="0"/>
      </rPr>
      <t>l</t>
    </r>
    <r>
      <rPr>
        <sz val="11"/>
        <rFont val="Arial"/>
        <family val="0"/>
      </rPr>
      <t>*682.5) (litres)</t>
    </r>
  </si>
  <si>
    <r>
      <t>[liquid volume] times [expansion factor]</t>
    </r>
    <r>
      <rPr>
        <i/>
        <sz val="11"/>
        <rFont val="Arial"/>
        <family val="0"/>
      </rPr>
      <t xml:space="preserve"> (ref BOC data sheet)</t>
    </r>
  </si>
  <si>
    <r>
      <t>Volume of gas produced (metre</t>
    </r>
    <r>
      <rPr>
        <vertAlign val="superscript"/>
        <sz val="11"/>
        <rFont val="Arial"/>
        <family val="0"/>
      </rPr>
      <t>3</t>
    </r>
    <r>
      <rPr>
        <sz val="11"/>
        <rFont val="Arial"/>
        <family val="0"/>
      </rPr>
      <t>)(Vol</t>
    </r>
    <r>
      <rPr>
        <vertAlign val="subscript"/>
        <sz val="11"/>
        <rFont val="Arial"/>
        <family val="0"/>
      </rPr>
      <t>gas</t>
    </r>
    <r>
      <rPr>
        <sz val="11"/>
        <rFont val="Arial"/>
        <family val="0"/>
      </rPr>
      <t>/1000)</t>
    </r>
  </si>
  <si>
    <r>
      <t>Vol</t>
    </r>
    <r>
      <rPr>
        <vertAlign val="subscript"/>
        <sz val="11"/>
        <rFont val="Arial"/>
        <family val="0"/>
      </rPr>
      <t xml:space="preserve">0 </t>
    </r>
    <r>
      <rPr>
        <sz val="11"/>
        <rFont val="Arial"/>
        <family val="0"/>
      </rPr>
      <t>0.2095([Room Vol]-[Vol gas produced]</t>
    </r>
  </si>
  <si>
    <r>
      <t>%O</t>
    </r>
    <r>
      <rPr>
        <vertAlign val="subscript"/>
        <sz val="11"/>
        <rFont val="Arial"/>
        <family val="0"/>
      </rPr>
      <t>2</t>
    </r>
    <r>
      <rPr>
        <sz val="11"/>
        <rFont val="Arial"/>
        <family val="0"/>
      </rPr>
      <t xml:space="preserve"> (100*[Vol</t>
    </r>
    <r>
      <rPr>
        <vertAlign val="subscript"/>
        <sz val="11"/>
        <rFont val="Arial"/>
        <family val="0"/>
      </rPr>
      <t>O</t>
    </r>
    <r>
      <rPr>
        <sz val="11"/>
        <rFont val="Arial"/>
        <family val="0"/>
      </rPr>
      <t>]/[Room vol]</t>
    </r>
  </si>
  <si>
    <t>Fill in the white boxes with the appropriate figures and read the percentage of oxygen remaining in the room in the red box.</t>
  </si>
  <si>
    <t>Volume of oxygen = [fraction of oxygen in air] times ([the volume of the room] - [ volume of nitrogen liberated])</t>
  </si>
  <si>
    <t>Percentage oxygen in room</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</si>
</sst>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s>
  <fonts count="45">
    <font>
      <sz val="10"/>
      <name val="Arial"/>
      <family val="0"/>
    </font>
    <font>
      <sz val="14"/>
      <name val="Arial"/>
      <family val="2"/>
    </font>
    <font>
      <b/>
      <sz val="14"/>
      <color indexed="8"/>
      <name val="Arial"/>
      <family val="2"/>
    </font>
    <font>
      <sz val="8"/>
      <name val="Arial"/>
      <family val="0"/>
    </font>
    <font>
      <b/>
      <sz val="16"/>
      <name val="Arial"/>
      <family val="2"/>
    </font>
    <font>
      <b/>
      <sz val="14"/>
      <name val="Arial"/>
      <family val="2"/>
    </font>
    <font>
      <sz val="11"/>
      <name val="Arial"/>
      <family val="0"/>
    </font>
    <font>
      <b/>
      <sz val="11"/>
      <name val="Arial"/>
      <family val="0"/>
    </font>
    <font>
      <vertAlign val="subscript"/>
      <sz val="11"/>
      <name val="Arial"/>
      <family val="0"/>
    </font>
    <font>
      <i/>
      <sz val="11"/>
      <name val="Arial"/>
      <family val="0"/>
    </font>
    <font>
      <vertAlign val="superscript"/>
      <sz val="11"/>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0"/>
        <bgColor indexed="64"/>
      </patternFill>
    </fill>
    <fill>
      <patternFill patternType="solid">
        <fgColor indexed="53"/>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4">
    <xf numFmtId="0" fontId="0" fillId="0" borderId="0" xfId="0" applyAlignment="1">
      <alignment/>
    </xf>
    <xf numFmtId="0" fontId="1" fillId="0" borderId="0" xfId="0" applyFont="1" applyAlignment="1">
      <alignment/>
    </xf>
    <xf numFmtId="0" fontId="0" fillId="0" borderId="0" xfId="0" applyAlignment="1">
      <alignment wrapText="1"/>
    </xf>
    <xf numFmtId="170" fontId="0" fillId="0" borderId="0" xfId="0" applyNumberFormat="1" applyAlignment="1">
      <alignment horizontal="center"/>
    </xf>
    <xf numFmtId="0" fontId="0" fillId="33" borderId="0" xfId="0" applyFill="1" applyBorder="1" applyAlignment="1">
      <alignment/>
    </xf>
    <xf numFmtId="170" fontId="0" fillId="33" borderId="0" xfId="0" applyNumberFormat="1" applyFill="1" applyBorder="1" applyAlignment="1">
      <alignment horizontal="center"/>
    </xf>
    <xf numFmtId="0" fontId="0" fillId="33" borderId="0" xfId="0" applyFill="1" applyAlignment="1">
      <alignment wrapText="1"/>
    </xf>
    <xf numFmtId="0" fontId="0" fillId="33" borderId="0" xfId="0" applyFill="1" applyAlignment="1">
      <alignment/>
    </xf>
    <xf numFmtId="0" fontId="1" fillId="33" borderId="0" xfId="0" applyFont="1" applyFill="1" applyAlignment="1">
      <alignment/>
    </xf>
    <xf numFmtId="170" fontId="0" fillId="33" borderId="0" xfId="0" applyNumberFormat="1" applyFill="1" applyAlignment="1">
      <alignment horizontal="center"/>
    </xf>
    <xf numFmtId="0" fontId="4" fillId="33" borderId="0" xfId="0" applyFont="1" applyFill="1" applyAlignment="1">
      <alignment/>
    </xf>
    <xf numFmtId="0" fontId="6" fillId="33" borderId="10" xfId="0" applyFont="1" applyFill="1" applyBorder="1" applyAlignment="1">
      <alignment/>
    </xf>
    <xf numFmtId="170" fontId="6" fillId="34" borderId="10" xfId="0" applyNumberFormat="1" applyFont="1" applyFill="1" applyBorder="1" applyAlignment="1">
      <alignment horizontal="center"/>
    </xf>
    <xf numFmtId="0" fontId="7" fillId="35" borderId="10" xfId="0" applyFont="1" applyFill="1" applyBorder="1" applyAlignment="1">
      <alignment/>
    </xf>
    <xf numFmtId="170" fontId="6" fillId="36" borderId="10" xfId="0" applyNumberFormat="1" applyFont="1" applyFill="1" applyBorder="1" applyAlignment="1">
      <alignment horizontal="center"/>
    </xf>
    <xf numFmtId="0" fontId="6" fillId="37" borderId="10" xfId="0" applyFont="1" applyFill="1" applyBorder="1" applyAlignment="1">
      <alignment/>
    </xf>
    <xf numFmtId="0" fontId="6" fillId="35" borderId="10" xfId="0" applyFont="1" applyFill="1" applyBorder="1" applyAlignment="1">
      <alignment/>
    </xf>
    <xf numFmtId="170" fontId="6" fillId="35" borderId="10" xfId="0" applyNumberFormat="1" applyFont="1" applyFill="1" applyBorder="1" applyAlignment="1">
      <alignment horizontal="center"/>
    </xf>
    <xf numFmtId="0" fontId="6" fillId="37" borderId="10" xfId="0" applyFont="1" applyFill="1" applyBorder="1" applyAlignment="1">
      <alignment wrapText="1"/>
    </xf>
    <xf numFmtId="0" fontId="6" fillId="38" borderId="10" xfId="0" applyFont="1" applyFill="1" applyBorder="1" applyAlignment="1">
      <alignment/>
    </xf>
    <xf numFmtId="170" fontId="7" fillId="39" borderId="10" xfId="0" applyNumberFormat="1" applyFont="1" applyFill="1" applyBorder="1" applyAlignment="1">
      <alignment horizontal="center"/>
    </xf>
    <xf numFmtId="0" fontId="6" fillId="33" borderId="0" xfId="0" applyFont="1" applyFill="1" applyAlignment="1">
      <alignment/>
    </xf>
    <xf numFmtId="170" fontId="6" fillId="33" borderId="0" xfId="0" applyNumberFormat="1" applyFont="1" applyFill="1" applyAlignment="1">
      <alignment horizontal="center"/>
    </xf>
    <xf numFmtId="0" fontId="6" fillId="33" borderId="0" xfId="0" applyFont="1" applyFill="1" applyAlignment="1">
      <alignment/>
    </xf>
    <xf numFmtId="170" fontId="6" fillId="33" borderId="0" xfId="0" applyNumberFormat="1" applyFont="1" applyFill="1" applyAlignment="1">
      <alignment horizontal="center"/>
    </xf>
    <xf numFmtId="0" fontId="7" fillId="33" borderId="0" xfId="0" applyFont="1" applyFill="1" applyAlignment="1">
      <alignment/>
    </xf>
    <xf numFmtId="0" fontId="5" fillId="33" borderId="11" xfId="0" applyFont="1" applyFill="1" applyBorder="1" applyAlignment="1">
      <alignment horizontal="left"/>
    </xf>
    <xf numFmtId="0" fontId="5" fillId="33" borderId="12" xfId="0" applyFont="1" applyFill="1" applyBorder="1" applyAlignment="1">
      <alignment horizontal="left"/>
    </xf>
    <xf numFmtId="0" fontId="5" fillId="33" borderId="13" xfId="0" applyFont="1" applyFill="1" applyBorder="1" applyAlignment="1">
      <alignment horizontal="left"/>
    </xf>
    <xf numFmtId="0" fontId="2" fillId="38" borderId="10" xfId="0" applyFont="1" applyFill="1" applyBorder="1" applyAlignment="1">
      <alignment horizontal="center" wrapText="1"/>
    </xf>
    <xf numFmtId="0" fontId="6" fillId="37" borderId="10" xfId="0" applyFont="1" applyFill="1" applyBorder="1" applyAlignment="1">
      <alignment horizontal="center" vertical="center"/>
    </xf>
    <xf numFmtId="0" fontId="0" fillId="33" borderId="11" xfId="0" applyFill="1" applyBorder="1" applyAlignment="1">
      <alignment horizontal="center"/>
    </xf>
    <xf numFmtId="0" fontId="0" fillId="33" borderId="12" xfId="0" applyFill="1" applyBorder="1" applyAlignment="1">
      <alignment horizontal="center"/>
    </xf>
    <xf numFmtId="0" fontId="0" fillId="33" borderId="13" xfId="0"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1"/>
  <sheetViews>
    <sheetView tabSelected="1" zoomScale="75" zoomScaleNormal="75" zoomScalePageLayoutView="0" workbookViewId="0" topLeftCell="A1">
      <selection activeCell="K30" sqref="K30"/>
    </sheetView>
  </sheetViews>
  <sheetFormatPr defaultColWidth="9.140625" defaultRowHeight="12.75"/>
  <cols>
    <col min="1" max="1" width="41.7109375" style="0" customWidth="1"/>
    <col min="2" max="2" width="18.28125" style="3" customWidth="1"/>
    <col min="3" max="3" width="57.140625" style="0" customWidth="1"/>
  </cols>
  <sheetData>
    <row r="1" spans="1:6" s="2" customFormat="1" ht="53.25" customHeight="1">
      <c r="A1" s="29" t="s">
        <v>8</v>
      </c>
      <c r="B1" s="29"/>
      <c r="C1" s="29"/>
      <c r="D1" s="6"/>
      <c r="E1" s="6"/>
      <c r="F1" s="6"/>
    </row>
    <row r="2" spans="1:6" ht="17.25">
      <c r="A2" s="26" t="s">
        <v>6</v>
      </c>
      <c r="B2" s="27"/>
      <c r="C2" s="28"/>
      <c r="D2" s="7"/>
      <c r="E2" s="7"/>
      <c r="F2" s="7"/>
    </row>
    <row r="3" spans="1:6" ht="13.5">
      <c r="A3" s="11" t="s">
        <v>0</v>
      </c>
      <c r="B3" s="12">
        <v>5</v>
      </c>
      <c r="C3" s="30" t="s">
        <v>9</v>
      </c>
      <c r="D3" s="7"/>
      <c r="E3" s="7"/>
      <c r="F3" s="7"/>
    </row>
    <row r="4" spans="1:6" ht="13.5">
      <c r="A4" s="11" t="s">
        <v>1</v>
      </c>
      <c r="B4" s="12">
        <v>6</v>
      </c>
      <c r="C4" s="30"/>
      <c r="D4" s="7"/>
      <c r="E4" s="7"/>
      <c r="F4" s="7"/>
    </row>
    <row r="5" spans="1:6" ht="13.5">
      <c r="A5" s="11" t="s">
        <v>2</v>
      </c>
      <c r="B5" s="12">
        <v>2.4</v>
      </c>
      <c r="C5" s="30"/>
      <c r="D5" s="7"/>
      <c r="E5" s="7"/>
      <c r="F5" s="7"/>
    </row>
    <row r="6" spans="1:6" ht="13.5">
      <c r="A6" s="13" t="s">
        <v>5</v>
      </c>
      <c r="B6" s="14">
        <f>B3*B4*B5</f>
        <v>72</v>
      </c>
      <c r="C6" s="11"/>
      <c r="D6" s="7"/>
      <c r="E6" s="7"/>
      <c r="F6" s="7"/>
    </row>
    <row r="7" spans="1:6" ht="12.75">
      <c r="A7" s="31"/>
      <c r="B7" s="32"/>
      <c r="C7" s="33"/>
      <c r="D7" s="7"/>
      <c r="E7" s="7"/>
      <c r="F7" s="7"/>
    </row>
    <row r="8" spans="1:6" ht="17.25">
      <c r="A8" s="26" t="s">
        <v>3</v>
      </c>
      <c r="B8" s="27"/>
      <c r="C8" s="28"/>
      <c r="D8" s="7"/>
      <c r="E8" s="7"/>
      <c r="F8" s="7"/>
    </row>
    <row r="9" spans="1:6" ht="13.5">
      <c r="A9" s="11" t="s">
        <v>4</v>
      </c>
      <c r="B9" s="12">
        <v>20</v>
      </c>
      <c r="C9" s="15" t="s">
        <v>10</v>
      </c>
      <c r="D9" s="7"/>
      <c r="E9" s="7"/>
      <c r="F9" s="7"/>
    </row>
    <row r="10" spans="1:6" ht="15.75">
      <c r="A10" s="16" t="s">
        <v>15</v>
      </c>
      <c r="B10" s="17">
        <f>B9*682.5</f>
        <v>13650</v>
      </c>
      <c r="C10" s="15" t="s">
        <v>16</v>
      </c>
      <c r="D10" s="7"/>
      <c r="E10" s="7"/>
      <c r="F10" s="7"/>
    </row>
    <row r="11" spans="1:6" ht="17.25">
      <c r="A11" s="16" t="s">
        <v>17</v>
      </c>
      <c r="B11" s="14">
        <f>B10/1000</f>
        <v>13.65</v>
      </c>
      <c r="C11" s="15" t="s">
        <v>11</v>
      </c>
      <c r="D11" s="7"/>
      <c r="E11" s="7"/>
      <c r="F11" s="7"/>
    </row>
    <row r="12" spans="1:6" ht="12.75">
      <c r="A12" s="31"/>
      <c r="B12" s="32"/>
      <c r="C12" s="33"/>
      <c r="D12" s="7"/>
      <c r="E12" s="7"/>
      <c r="F12" s="7"/>
    </row>
    <row r="13" spans="1:6" s="1" customFormat="1" ht="17.25">
      <c r="A13" s="26" t="s">
        <v>22</v>
      </c>
      <c r="B13" s="27"/>
      <c r="C13" s="28"/>
      <c r="D13" s="8"/>
      <c r="E13" s="8"/>
      <c r="F13" s="8"/>
    </row>
    <row r="14" spans="1:6" ht="32.25" customHeight="1">
      <c r="A14" s="16" t="s">
        <v>18</v>
      </c>
      <c r="B14" s="17">
        <f>0.2095*(B6-B11)</f>
        <v>12.224325</v>
      </c>
      <c r="C14" s="18" t="s">
        <v>21</v>
      </c>
      <c r="D14" s="7"/>
      <c r="E14" s="7"/>
      <c r="F14" s="7"/>
    </row>
    <row r="15" spans="1:6" ht="15.75">
      <c r="A15" s="19" t="s">
        <v>19</v>
      </c>
      <c r="B15" s="20">
        <f>100*B14/B6</f>
        <v>16.97822916666667</v>
      </c>
      <c r="C15" s="15" t="s">
        <v>7</v>
      </c>
      <c r="D15" s="7"/>
      <c r="E15" s="7"/>
      <c r="F15" s="7"/>
    </row>
    <row r="16" spans="1:6" ht="12.75">
      <c r="A16" s="4"/>
      <c r="B16" s="5"/>
      <c r="C16" s="4"/>
      <c r="D16" s="7"/>
      <c r="E16" s="7"/>
      <c r="F16" s="7"/>
    </row>
    <row r="17" spans="1:6" ht="12.75">
      <c r="A17" s="4"/>
      <c r="B17" s="5"/>
      <c r="C17" s="4"/>
      <c r="D17" s="7"/>
      <c r="E17" s="7"/>
      <c r="F17" s="7"/>
    </row>
    <row r="18" spans="1:6" ht="21">
      <c r="A18" s="10" t="s">
        <v>12</v>
      </c>
      <c r="B18" s="9"/>
      <c r="C18" s="7"/>
      <c r="D18" s="7"/>
      <c r="E18" s="7"/>
      <c r="F18" s="7"/>
    </row>
    <row r="19" spans="1:6" ht="13.5">
      <c r="A19" s="21" t="s">
        <v>20</v>
      </c>
      <c r="B19" s="22"/>
      <c r="C19" s="21"/>
      <c r="D19" s="7"/>
      <c r="E19" s="7"/>
      <c r="F19" s="7"/>
    </row>
    <row r="20" spans="1:6" ht="13.5">
      <c r="A20" s="25" t="s">
        <v>13</v>
      </c>
      <c r="B20" s="9"/>
      <c r="C20" s="7"/>
      <c r="D20" s="7"/>
      <c r="E20" s="7"/>
      <c r="F20" s="7"/>
    </row>
    <row r="21" spans="1:6" ht="13.5">
      <c r="A21" s="23" t="s">
        <v>14</v>
      </c>
      <c r="B21" s="24"/>
      <c r="C21" s="23"/>
      <c r="D21" s="23"/>
      <c r="E21" s="7"/>
      <c r="F21" s="7"/>
    </row>
  </sheetData>
  <sheetProtection objects="1" scenarios="1"/>
  <mergeCells count="7">
    <mergeCell ref="A13:C13"/>
    <mergeCell ref="A2:C2"/>
    <mergeCell ref="A8:C8"/>
    <mergeCell ref="A1:C1"/>
    <mergeCell ref="C3:C5"/>
    <mergeCell ref="A7:C7"/>
    <mergeCell ref="A12:C12"/>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Kavanagh</dc:creator>
  <cp:keywords/>
  <dc:description/>
  <cp:lastModifiedBy>Maria Somodevilla Torres</cp:lastModifiedBy>
  <cp:lastPrinted>2006-09-11T06:11:53Z</cp:lastPrinted>
  <dcterms:created xsi:type="dcterms:W3CDTF">2000-07-20T14:26:22Z</dcterms:created>
  <dcterms:modified xsi:type="dcterms:W3CDTF">2023-09-06T03:39:11Z</dcterms:modified>
  <cp:category/>
  <cp:version/>
  <cp:contentType/>
  <cp:contentStatus/>
</cp:coreProperties>
</file>